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_сентябрь\"/>
    </mc:Choice>
  </mc:AlternateContent>
  <bookViews>
    <workbookView xWindow="0" yWindow="0" windowWidth="23040" windowHeight="98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F594" i="1"/>
  <c r="J594" i="1"/>
  <c r="G594" i="1"/>
  <c r="L143" i="1"/>
  <c r="L173" i="1"/>
  <c r="L368" i="1"/>
  <c r="L363" i="1"/>
  <c r="L326" i="1"/>
  <c r="L321" i="1"/>
  <c r="L340" i="1"/>
  <c r="L333" i="1"/>
  <c r="L116" i="1"/>
  <c r="L111" i="1"/>
  <c r="L185" i="1"/>
  <c r="L215" i="1"/>
  <c r="L123" i="1"/>
  <c r="L249" i="1"/>
  <c r="L131" i="1"/>
  <c r="L101" i="1"/>
  <c r="L592" i="1"/>
  <c r="L153" i="1"/>
  <c r="L158" i="1"/>
  <c r="L39" i="1"/>
  <c r="L424" i="1"/>
  <c r="L585" i="1"/>
  <c r="L410" i="1"/>
  <c r="L405" i="1"/>
  <c r="L298" i="1"/>
  <c r="L130" i="1"/>
  <c r="L27" i="1"/>
  <c r="L32" i="1"/>
  <c r="L508" i="1"/>
  <c r="L573" i="1"/>
  <c r="L578" i="1"/>
  <c r="L536" i="1"/>
  <c r="L531" i="1"/>
  <c r="L200" i="1"/>
  <c r="L195" i="1"/>
  <c r="L69" i="1"/>
  <c r="L74" i="1"/>
  <c r="L459" i="1"/>
  <c r="L489" i="1"/>
  <c r="L494" i="1"/>
  <c r="L521" i="1"/>
  <c r="L551" i="1"/>
  <c r="L437" i="1"/>
  <c r="L467" i="1"/>
  <c r="L311" i="1"/>
  <c r="L341" i="1"/>
  <c r="L466" i="1"/>
  <c r="L257" i="1"/>
  <c r="L227" i="1"/>
  <c r="L242" i="1"/>
  <c r="L237" i="1"/>
  <c r="L59" i="1"/>
  <c r="L89" i="1"/>
  <c r="L383" i="1"/>
  <c r="L353" i="1"/>
  <c r="L291" i="1"/>
  <c r="L256" i="1"/>
  <c r="L17" i="1"/>
  <c r="L47" i="1"/>
  <c r="L594" i="1"/>
  <c r="L452" i="1"/>
  <c r="L447" i="1"/>
  <c r="L81" i="1"/>
  <c r="L214" i="1"/>
  <c r="L425" i="1"/>
  <c r="L395" i="1"/>
  <c r="L88" i="1"/>
  <c r="L501" i="1"/>
  <c r="L593" i="1"/>
  <c r="L563" i="1"/>
  <c r="L543" i="1"/>
  <c r="L375" i="1"/>
  <c r="L509" i="1"/>
  <c r="L479" i="1"/>
  <c r="L279" i="1"/>
  <c r="L284" i="1"/>
  <c r="L269" i="1"/>
  <c r="L299" i="1"/>
  <c r="L46" i="1"/>
  <c r="L550" i="1"/>
  <c r="L417" i="1"/>
  <c r="L172" i="1"/>
  <c r="L382" i="1"/>
  <c r="L207" i="1"/>
  <c r="L165" i="1"/>
</calcChain>
</file>

<file path=xl/sharedStrings.xml><?xml version="1.0" encoding="utf-8"?>
<sst xmlns="http://schemas.openxmlformats.org/spreadsheetml/2006/main" count="608" uniqueCount="87">
  <si>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</si>
  <si>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</si>
  <si>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</si>
  <si>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</si>
  <si>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</si>
  <si>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</si>
  <si>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</si>
  <si>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</si>
  <si>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</si>
  <si>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</si>
  <si>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</si>
  <si>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</si>
  <si>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</si>
  <si>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</si>
  <si>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</si>
  <si>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</si>
  <si>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</si>
  <si>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</si>
  <si>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</si>
  <si>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</si>
  <si>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</si>
  <si>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</si>
  <si>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</si>
  <si>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</si>
  <si>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</si>
  <si>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</si>
  <si>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</si>
  <si>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</si>
  <si>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</si>
  <si>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</si>
  <si>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</si>
  <si>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</si>
  <si>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</si>
  <si>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</si>
  <si>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</si>
  <si>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</si>
  <si>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</si>
  <si>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</si>
  <si>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</si>
  <si>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</si>
  <si>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</si>
  <si>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</si>
  <si>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</si>
  <si>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</si>
  <si>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</si>
  <si>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</si>
  <si>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сентября </t>
  </si>
  <si>
    <t>183.МТ2011</t>
  </si>
  <si>
    <t>376.МТ2011</t>
  </si>
  <si>
    <t>14.МТ2011</t>
  </si>
  <si>
    <t>15.МТ2011</t>
  </si>
  <si>
    <t xml:space="preserve">Каша гречневая молочная </t>
  </si>
  <si>
    <t xml:space="preserve">Чай с сахаром </t>
  </si>
  <si>
    <t xml:space="preserve">ПР </t>
  </si>
  <si>
    <t xml:space="preserve">хлеб пшеничный </t>
  </si>
  <si>
    <t>масло сливочное (порциями)</t>
  </si>
  <si>
    <t xml:space="preserve">Сыр российский (порциями) </t>
  </si>
  <si>
    <t xml:space="preserve">Олет натуральный с консервированным горошком </t>
  </si>
  <si>
    <t>210.306.МТ2011</t>
  </si>
  <si>
    <t xml:space="preserve">кофейный напиток  с молоком </t>
  </si>
  <si>
    <t>379.МТ2011</t>
  </si>
  <si>
    <t xml:space="preserve">чай с лимоном </t>
  </si>
  <si>
    <t>377.МТ2011</t>
  </si>
  <si>
    <t xml:space="preserve">рыба припущенная </t>
  </si>
  <si>
    <t>227.МТ2011</t>
  </si>
  <si>
    <t xml:space="preserve">кртофельное пюре </t>
  </si>
  <si>
    <t>312.МТ2011</t>
  </si>
  <si>
    <t xml:space="preserve">какао с молоком </t>
  </si>
  <si>
    <t>382.МТ2011</t>
  </si>
  <si>
    <t xml:space="preserve">запеканка творожно-морковная  с соусом яблочным </t>
  </si>
  <si>
    <t>224,337.МТ2011</t>
  </si>
  <si>
    <t xml:space="preserve">макароные изделия  отварные с сыром </t>
  </si>
  <si>
    <t>204.МТ2011</t>
  </si>
  <si>
    <t xml:space="preserve">каша пшенная молочная </t>
  </si>
  <si>
    <t>182.МТ2011</t>
  </si>
  <si>
    <t xml:space="preserve">чай фруктовый </t>
  </si>
  <si>
    <t xml:space="preserve">запеканка рисовая с яблоками с соусом сметанным </t>
  </si>
  <si>
    <t>187,330.МТ2011</t>
  </si>
  <si>
    <t xml:space="preserve">каша овсяная молочная </t>
  </si>
  <si>
    <t xml:space="preserve">пудинг творожный с изюмом   с яблочной повидлой </t>
  </si>
  <si>
    <t>222,337.МТ 2011</t>
  </si>
  <si>
    <t xml:space="preserve">Биточки с  соусом сметанным с томатом </t>
  </si>
  <si>
    <t>268,331.МТ2011</t>
  </si>
  <si>
    <t xml:space="preserve">макаронные  изделия  отварные </t>
  </si>
  <si>
    <t>309.МТ2011</t>
  </si>
  <si>
    <t>МАОУ  "Бронницкая СОШ"</t>
  </si>
  <si>
    <t>Евдокимова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</si>
</sst>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93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85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86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 t="s">
        <v>46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6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150</v>
      </c>
      <c r="G6" s="48">
        <v>6.44</v>
      </c>
      <c r="H6" s="48">
        <v>4.0999999999999996</v>
      </c>
      <c r="I6" s="48">
        <v>32.159999999999997</v>
      </c>
      <c r="J6" s="48">
        <v>192.14</v>
      </c>
      <c r="K6" s="49" t="s">
        <v>47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26.4" x14ac:dyDescent="0.3">
      <c r="A8" s="25"/>
      <c r="B8" s="16"/>
      <c r="C8" s="11"/>
      <c r="D8" s="7" t="s">
        <v>22</v>
      </c>
      <c r="E8" s="50" t="s">
        <v>52</v>
      </c>
      <c r="F8" s="51">
        <v>200</v>
      </c>
      <c r="G8" s="51">
        <v>0.53</v>
      </c>
      <c r="H8" s="51">
        <v>0</v>
      </c>
      <c r="I8" s="51">
        <v>9.4700000000000006</v>
      </c>
      <c r="J8" s="51">
        <v>60</v>
      </c>
      <c r="K8" s="52" t="s">
        <v>48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54</v>
      </c>
      <c r="F9" s="51">
        <v>30</v>
      </c>
      <c r="G9" s="51">
        <v>2.09</v>
      </c>
      <c r="H9" s="51">
        <v>0.33</v>
      </c>
      <c r="I9" s="51">
        <v>13.8</v>
      </c>
      <c r="J9" s="51">
        <v>71.7</v>
      </c>
      <c r="K9" s="52" t="s">
        <v>53</v>
      </c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55</v>
      </c>
      <c r="F11" s="51">
        <v>10</v>
      </c>
      <c r="G11" s="51">
        <v>0.1</v>
      </c>
      <c r="H11" s="51">
        <v>7.2</v>
      </c>
      <c r="I11" s="51">
        <v>0.13</v>
      </c>
      <c r="J11" s="51">
        <v>66</v>
      </c>
      <c r="K11" s="52" t="s">
        <v>49</v>
      </c>
      <c r="L11" s="51"/>
    </row>
    <row r="12" spans="1:12" ht="14.4" x14ac:dyDescent="0.3">
      <c r="A12" s="25"/>
      <c r="B12" s="16"/>
      <c r="C12" s="11"/>
      <c r="D12" s="6"/>
      <c r="E12" s="50" t="s">
        <v>56</v>
      </c>
      <c r="F12" s="51">
        <v>30</v>
      </c>
      <c r="G12" s="51">
        <v>5.48</v>
      </c>
      <c r="H12" s="51">
        <v>4.43</v>
      </c>
      <c r="I12" s="51">
        <v>0</v>
      </c>
      <c r="J12" s="51">
        <v>53.75</v>
      </c>
      <c r="K12" s="52" t="s">
        <v>50</v>
      </c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420</v>
      </c>
      <c r="G13" s="21">
        <f t="shared" ref="G13:J13" si="0">SUM(G6:G12)</f>
        <v>14.64</v>
      </c>
      <c r="H13" s="21">
        <f t="shared" si="0"/>
        <v>16.059999999999999</v>
      </c>
      <c r="I13" s="21">
        <f t="shared" si="0"/>
        <v>55.559999999999995</v>
      </c>
      <c r="J13" s="21">
        <f t="shared" si="0"/>
        <v>443.59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420</v>
      </c>
      <c r="G47" s="34">
        <f t="shared" ref="G47:J47" si="7">G13+G17+G27+G32+G39+G46</f>
        <v>14.64</v>
      </c>
      <c r="H47" s="34">
        <f t="shared" si="7"/>
        <v>16.059999999999999</v>
      </c>
      <c r="I47" s="34">
        <f t="shared" si="7"/>
        <v>55.559999999999995</v>
      </c>
      <c r="J47" s="34">
        <f t="shared" si="7"/>
        <v>443.59</v>
      </c>
      <c r="K47" s="35"/>
      <c r="L47" s="34">
        <f ca="1">L13+L17+L27+L32+L39+L46</f>
        <v>0</v>
      </c>
    </row>
    <row r="48" spans="1:12" ht="26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150</v>
      </c>
      <c r="G48" s="48">
        <v>12.08</v>
      </c>
      <c r="H48" s="48">
        <v>19.920000000000002</v>
      </c>
      <c r="I48" s="48">
        <v>4.0599999999999996</v>
      </c>
      <c r="J48" s="48">
        <v>243.78</v>
      </c>
      <c r="K48" s="49" t="s">
        <v>58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26.4" x14ac:dyDescent="0.3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3.17</v>
      </c>
      <c r="H50" s="51">
        <v>2.68</v>
      </c>
      <c r="I50" s="51">
        <v>15.95</v>
      </c>
      <c r="J50" s="51">
        <v>100.6</v>
      </c>
      <c r="K50" s="52" t="s">
        <v>60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54</v>
      </c>
      <c r="F51" s="51">
        <v>30</v>
      </c>
      <c r="G51" s="51">
        <v>2.09</v>
      </c>
      <c r="H51" s="51">
        <v>0.33</v>
      </c>
      <c r="I51" s="51">
        <v>13.8</v>
      </c>
      <c r="J51" s="51">
        <v>71.7</v>
      </c>
      <c r="K51" s="52" t="s">
        <v>53</v>
      </c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 t="s">
        <v>55</v>
      </c>
      <c r="F53" s="51">
        <v>10</v>
      </c>
      <c r="G53" s="51">
        <v>0.1</v>
      </c>
      <c r="H53" s="51">
        <v>7.2</v>
      </c>
      <c r="I53" s="51">
        <v>0.13</v>
      </c>
      <c r="J53" s="51">
        <v>66</v>
      </c>
      <c r="K53" s="52" t="s">
        <v>49</v>
      </c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390</v>
      </c>
      <c r="G55" s="21">
        <f t="shared" ref="G55" si="8">SUM(G48:G54)</f>
        <v>17.440000000000001</v>
      </c>
      <c r="H55" s="21">
        <f t="shared" ref="H55" si="9">SUM(H48:H54)</f>
        <v>30.13</v>
      </c>
      <c r="I55" s="21">
        <f t="shared" ref="I55" si="10">SUM(I48:I54)</f>
        <v>33.940000000000005</v>
      </c>
      <c r="J55" s="21">
        <f t="shared" ref="J55" si="11">SUM(J48:J54)</f>
        <v>482.08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390</v>
      </c>
      <c r="G89" s="34">
        <f t="shared" ref="G89" si="38">G55+G59+G69+G74+G81+G88</f>
        <v>17.440000000000001</v>
      </c>
      <c r="H89" s="34">
        <f t="shared" ref="H89" si="39">H55+H59+H69+H74+H81+H88</f>
        <v>30.13</v>
      </c>
      <c r="I89" s="34">
        <f t="shared" ref="I89" si="40">I55+I59+I69+I74+I81+I88</f>
        <v>33.940000000000005</v>
      </c>
      <c r="J89" s="34">
        <f t="shared" ref="J89" si="41">J55+J59+J69+J74+J81+J88</f>
        <v>482.08</v>
      </c>
      <c r="K89" s="35"/>
      <c r="L89" s="34">
        <f t="shared" ref="L89" ca="1" si="42">L55+L59+L69+L74+L81+L88</f>
        <v>0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63</v>
      </c>
      <c r="F90" s="48">
        <v>80</v>
      </c>
      <c r="G90" s="48">
        <v>8.94</v>
      </c>
      <c r="H90" s="48">
        <v>3.98</v>
      </c>
      <c r="I90" s="48">
        <v>2.09</v>
      </c>
      <c r="J90" s="48">
        <v>82</v>
      </c>
      <c r="K90" s="49" t="s">
        <v>64</v>
      </c>
      <c r="L90" s="48"/>
    </row>
    <row r="91" spans="1:12" ht="26.4" x14ac:dyDescent="0.3">
      <c r="A91" s="25"/>
      <c r="B91" s="16"/>
      <c r="C91" s="11"/>
      <c r="D91" s="6"/>
      <c r="E91" s="50" t="s">
        <v>65</v>
      </c>
      <c r="F91" s="51">
        <v>150</v>
      </c>
      <c r="G91" s="51">
        <v>3.08</v>
      </c>
      <c r="H91" s="51">
        <v>2.33</v>
      </c>
      <c r="I91" s="51">
        <v>19.13</v>
      </c>
      <c r="J91" s="51">
        <v>119.73</v>
      </c>
      <c r="K91" s="52" t="s">
        <v>66</v>
      </c>
      <c r="L91" s="51"/>
    </row>
    <row r="92" spans="1:12" ht="26.4" x14ac:dyDescent="0.3">
      <c r="A92" s="25"/>
      <c r="B92" s="16"/>
      <c r="C92" s="11"/>
      <c r="D92" s="7" t="s">
        <v>22</v>
      </c>
      <c r="E92" s="50" t="s">
        <v>61</v>
      </c>
      <c r="F92" s="51">
        <v>200</v>
      </c>
      <c r="G92" s="51">
        <v>0.13</v>
      </c>
      <c r="H92" s="51">
        <v>0.02</v>
      </c>
      <c r="I92" s="51">
        <v>15.73</v>
      </c>
      <c r="J92" s="51">
        <v>64.17</v>
      </c>
      <c r="K92" s="52" t="s">
        <v>62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54</v>
      </c>
      <c r="F93" s="51">
        <v>30</v>
      </c>
      <c r="G93" s="51">
        <v>2.09</v>
      </c>
      <c r="H93" s="51">
        <v>0.33</v>
      </c>
      <c r="I93" s="51">
        <v>13.8</v>
      </c>
      <c r="J93" s="51">
        <v>71.7</v>
      </c>
      <c r="K93" s="52" t="s">
        <v>53</v>
      </c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 t="s">
        <v>55</v>
      </c>
      <c r="F95" s="51">
        <v>10</v>
      </c>
      <c r="G95" s="51">
        <v>0.1</v>
      </c>
      <c r="H95" s="51">
        <v>7.2</v>
      </c>
      <c r="I95" s="51">
        <v>0.13</v>
      </c>
      <c r="J95" s="51">
        <v>66</v>
      </c>
      <c r="K95" s="52" t="s">
        <v>49</v>
      </c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470</v>
      </c>
      <c r="G97" s="21">
        <f t="shared" ref="G97" si="43">SUM(G90:G96)</f>
        <v>14.34</v>
      </c>
      <c r="H97" s="21">
        <f t="shared" ref="H97" si="44">SUM(H90:H96)</f>
        <v>13.86</v>
      </c>
      <c r="I97" s="21">
        <f t="shared" ref="I97" si="45">SUM(I90:I96)</f>
        <v>50.88</v>
      </c>
      <c r="J97" s="21">
        <f t="shared" ref="J97" si="46">SUM(J90:J96)</f>
        <v>403.6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470</v>
      </c>
      <c r="G131" s="34">
        <f t="shared" ref="G131" si="72">G97+G101+G111+G116+G123+G130</f>
        <v>14.34</v>
      </c>
      <c r="H131" s="34">
        <f t="shared" ref="H131" si="73">H97+H101+H111+H116+H123+H130</f>
        <v>13.86</v>
      </c>
      <c r="I131" s="34">
        <f t="shared" ref="I131" si="74">I97+I101+I111+I116+I123+I130</f>
        <v>50.88</v>
      </c>
      <c r="J131" s="34">
        <f t="shared" ref="J131" si="75">J97+J101+J111+J116+J123+J130</f>
        <v>403.6</v>
      </c>
      <c r="K131" s="35"/>
      <c r="L131" s="34">
        <f t="shared" ref="L131" ca="1" si="76">L97+L101+L111+L116+L123+L130</f>
        <v>0</v>
      </c>
    </row>
    <row r="132" spans="1:12" ht="26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150</v>
      </c>
      <c r="G132" s="48">
        <v>10.029999999999999</v>
      </c>
      <c r="H132" s="48">
        <v>7.83</v>
      </c>
      <c r="I132" s="48">
        <v>29.71</v>
      </c>
      <c r="J132" s="48">
        <v>258.75</v>
      </c>
      <c r="K132" s="49" t="s">
        <v>70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26.4" x14ac:dyDescent="0.3">
      <c r="A134" s="25"/>
      <c r="B134" s="16"/>
      <c r="C134" s="11"/>
      <c r="D134" s="7" t="s">
        <v>22</v>
      </c>
      <c r="E134" s="50" t="s">
        <v>67</v>
      </c>
      <c r="F134" s="51">
        <v>200</v>
      </c>
      <c r="G134" s="51">
        <v>4.08</v>
      </c>
      <c r="H134" s="51">
        <v>3</v>
      </c>
      <c r="I134" s="51">
        <v>17.579999999999998</v>
      </c>
      <c r="J134" s="51">
        <v>118.6</v>
      </c>
      <c r="K134" s="52" t="s">
        <v>68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54</v>
      </c>
      <c r="F135" s="51">
        <v>30</v>
      </c>
      <c r="G135" s="51">
        <v>2.09</v>
      </c>
      <c r="H135" s="51">
        <v>0.33</v>
      </c>
      <c r="I135" s="51">
        <v>13.8</v>
      </c>
      <c r="J135" s="51">
        <v>71.7</v>
      </c>
      <c r="K135" s="52" t="s">
        <v>53</v>
      </c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55</v>
      </c>
      <c r="F137" s="51">
        <v>10</v>
      </c>
      <c r="G137" s="51">
        <v>0.1</v>
      </c>
      <c r="H137" s="51">
        <v>7.2</v>
      </c>
      <c r="I137" s="51">
        <v>0.13</v>
      </c>
      <c r="J137" s="51">
        <v>66</v>
      </c>
      <c r="K137" s="52" t="s">
        <v>49</v>
      </c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390</v>
      </c>
      <c r="G139" s="21">
        <f t="shared" ref="G139" si="77">SUM(G132:G138)</f>
        <v>16.3</v>
      </c>
      <c r="H139" s="21">
        <f t="shared" ref="H139" si="78">SUM(H132:H138)</f>
        <v>18.36</v>
      </c>
      <c r="I139" s="21">
        <f t="shared" ref="I139" si="79">SUM(I132:I138)</f>
        <v>61.220000000000006</v>
      </c>
      <c r="J139" s="21">
        <f t="shared" ref="J139" si="80">SUM(J132:J138)</f>
        <v>515.04999999999995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390</v>
      </c>
      <c r="G173" s="34">
        <f t="shared" ref="G173" si="107">G139+G143+G153+G158+G165+G172</f>
        <v>16.3</v>
      </c>
      <c r="H173" s="34">
        <f t="shared" ref="H173" si="108">H139+H143+H153+H158+H165+H172</f>
        <v>18.36</v>
      </c>
      <c r="I173" s="34">
        <f t="shared" ref="I173" si="109">I139+I143+I153+I158+I165+I172</f>
        <v>61.220000000000006</v>
      </c>
      <c r="J173" s="34">
        <f t="shared" ref="J173" si="110">J139+J143+J153+J158+J165+J172</f>
        <v>515.04999999999995</v>
      </c>
      <c r="K173" s="35"/>
      <c r="L173" s="34">
        <f t="shared" ref="L173" ca="1" si="111">L139+L143+L153+L158+L165+L172</f>
        <v>0</v>
      </c>
    </row>
    <row r="174" spans="1:12" ht="26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71</v>
      </c>
      <c r="F174" s="48">
        <v>180</v>
      </c>
      <c r="G174" s="48">
        <v>12.18</v>
      </c>
      <c r="H174" s="48">
        <v>8.33</v>
      </c>
      <c r="I174" s="48">
        <v>30.7</v>
      </c>
      <c r="J174" s="48">
        <v>300.95999999999998</v>
      </c>
      <c r="K174" s="49" t="s">
        <v>72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26.4" x14ac:dyDescent="0.3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0.53</v>
      </c>
      <c r="H176" s="51">
        <v>0</v>
      </c>
      <c r="I176" s="51">
        <v>9.4700000000000006</v>
      </c>
      <c r="J176" s="51">
        <v>60</v>
      </c>
      <c r="K176" s="52" t="s">
        <v>48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54</v>
      </c>
      <c r="F177" s="51">
        <v>30</v>
      </c>
      <c r="G177" s="51">
        <v>2.09</v>
      </c>
      <c r="H177" s="51">
        <v>0.33</v>
      </c>
      <c r="I177" s="51">
        <v>13.8</v>
      </c>
      <c r="J177" s="51">
        <v>71.7</v>
      </c>
      <c r="K177" s="52" t="s">
        <v>53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55</v>
      </c>
      <c r="F179" s="51">
        <v>10</v>
      </c>
      <c r="G179" s="51">
        <v>0.1</v>
      </c>
      <c r="H179" s="51">
        <v>7.2</v>
      </c>
      <c r="I179" s="51">
        <v>0.13</v>
      </c>
      <c r="J179" s="51">
        <v>66</v>
      </c>
      <c r="K179" s="52" t="s">
        <v>49</v>
      </c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420</v>
      </c>
      <c r="G181" s="21">
        <f t="shared" ref="G181" si="112">SUM(G174:G180)</f>
        <v>14.899999999999999</v>
      </c>
      <c r="H181" s="21">
        <f t="shared" ref="H181" si="113">SUM(H174:H180)</f>
        <v>15.86</v>
      </c>
      <c r="I181" s="21">
        <f t="shared" ref="I181" si="114">SUM(I174:I180)</f>
        <v>54.1</v>
      </c>
      <c r="J181" s="21">
        <f t="shared" ref="J181" si="115">SUM(J174:J180)</f>
        <v>498.65999999999997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420</v>
      </c>
      <c r="G215" s="34">
        <f t="shared" ref="G215" si="141">G181+G185+G195+G200+G207+G214</f>
        <v>14.899999999999999</v>
      </c>
      <c r="H215" s="34">
        <f t="shared" ref="H215" si="142">H181+H185+H195+H200+H207+H214</f>
        <v>15.86</v>
      </c>
      <c r="I215" s="34">
        <f t="shared" ref="I215" si="143">I181+I185+I195+I200+I207+I214</f>
        <v>54.1</v>
      </c>
      <c r="J215" s="34">
        <f t="shared" ref="J215" si="144">J181+J185+J195+J200+J207+J214</f>
        <v>498.65999999999997</v>
      </c>
      <c r="K215" s="35"/>
      <c r="L215" s="34">
        <f t="shared" ref="L215" ca="1" si="145">L181+L185+L195+L200+L207+L214</f>
        <v>0</v>
      </c>
    </row>
    <row r="216" spans="1:12" ht="26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73</v>
      </c>
      <c r="F216" s="48">
        <v>150</v>
      </c>
      <c r="G216" s="48">
        <v>5.31</v>
      </c>
      <c r="H216" s="48">
        <v>3.19</v>
      </c>
      <c r="I216" s="48">
        <v>33.5</v>
      </c>
      <c r="J216" s="48">
        <v>184.29</v>
      </c>
      <c r="K216" s="49" t="s">
        <v>74</v>
      </c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26.4" x14ac:dyDescent="0.3">
      <c r="A218" s="25"/>
      <c r="B218" s="16"/>
      <c r="C218" s="11"/>
      <c r="D218" s="7" t="s">
        <v>22</v>
      </c>
      <c r="E218" s="50" t="s">
        <v>75</v>
      </c>
      <c r="F218" s="51">
        <v>200</v>
      </c>
      <c r="G218" s="51">
        <v>0.53</v>
      </c>
      <c r="H218" s="51">
        <v>0</v>
      </c>
      <c r="I218" s="51">
        <v>9.4700000000000006</v>
      </c>
      <c r="J218" s="51">
        <v>60</v>
      </c>
      <c r="K218" s="52" t="s">
        <v>48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54</v>
      </c>
      <c r="F219" s="51">
        <v>30</v>
      </c>
      <c r="G219" s="51">
        <v>2.09</v>
      </c>
      <c r="H219" s="51">
        <v>0.33</v>
      </c>
      <c r="I219" s="51">
        <v>13.8</v>
      </c>
      <c r="J219" s="51">
        <v>71.7</v>
      </c>
      <c r="K219" s="52" t="s">
        <v>53</v>
      </c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 t="s">
        <v>55</v>
      </c>
      <c r="F221" s="51">
        <v>10</v>
      </c>
      <c r="G221" s="51">
        <v>0.1</v>
      </c>
      <c r="H221" s="51">
        <v>7.2</v>
      </c>
      <c r="I221" s="51">
        <v>0.13</v>
      </c>
      <c r="J221" s="51">
        <v>66</v>
      </c>
      <c r="K221" s="52" t="s">
        <v>49</v>
      </c>
      <c r="L221" s="51"/>
    </row>
    <row r="222" spans="1:12" ht="14.4" x14ac:dyDescent="0.3">
      <c r="A222" s="25"/>
      <c r="B222" s="16"/>
      <c r="C222" s="11"/>
      <c r="D222" s="6"/>
      <c r="E222" s="50" t="s">
        <v>56</v>
      </c>
      <c r="F222" s="51">
        <v>30</v>
      </c>
      <c r="G222" s="51">
        <v>5.48</v>
      </c>
      <c r="H222" s="51">
        <v>4.43</v>
      </c>
      <c r="I222" s="51">
        <v>0</v>
      </c>
      <c r="J222" s="51">
        <v>53.75</v>
      </c>
      <c r="K222" s="52" t="s">
        <v>50</v>
      </c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420</v>
      </c>
      <c r="G223" s="21">
        <f t="shared" ref="G223" si="146">SUM(G216:G222)</f>
        <v>13.51</v>
      </c>
      <c r="H223" s="21">
        <f t="shared" ref="H223" si="147">SUM(H216:H222)</f>
        <v>15.15</v>
      </c>
      <c r="I223" s="21">
        <f t="shared" ref="I223" si="148">SUM(I216:I222)</f>
        <v>56.9</v>
      </c>
      <c r="J223" s="21">
        <f t="shared" ref="J223" si="149">SUM(J216:J222)</f>
        <v>435.74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420</v>
      </c>
      <c r="G257" s="34">
        <f t="shared" ref="G257" si="176">G223+G227+G237+G242+G249+G256</f>
        <v>13.51</v>
      </c>
      <c r="H257" s="34">
        <f t="shared" ref="H257" si="177">H223+H227+H237+H242+H249+H256</f>
        <v>15.15</v>
      </c>
      <c r="I257" s="34">
        <f t="shared" ref="I257" si="178">I223+I227+I237+I242+I249+I256</f>
        <v>56.9</v>
      </c>
      <c r="J257" s="34">
        <f t="shared" ref="J257" si="179">J223+J227+J237+J242+J249+J256</f>
        <v>435.74</v>
      </c>
      <c r="K257" s="35"/>
      <c r="L257" s="34">
        <f t="shared" ref="L257" ca="1" si="180">L223+L227+L237+L242+L249+L256</f>
        <v>0</v>
      </c>
    </row>
    <row r="258" spans="1:12" ht="26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76</v>
      </c>
      <c r="F258" s="48">
        <v>150</v>
      </c>
      <c r="G258" s="48">
        <v>5.88</v>
      </c>
      <c r="H258" s="48">
        <v>5.45</v>
      </c>
      <c r="I258" s="48">
        <v>26.63</v>
      </c>
      <c r="J258" s="48">
        <v>192.92</v>
      </c>
      <c r="K258" s="49" t="s">
        <v>77</v>
      </c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26.4" x14ac:dyDescent="0.3">
      <c r="A260" s="25"/>
      <c r="B260" s="16"/>
      <c r="C260" s="11"/>
      <c r="D260" s="7" t="s">
        <v>22</v>
      </c>
      <c r="E260" s="50" t="s">
        <v>67</v>
      </c>
      <c r="F260" s="51">
        <v>200</v>
      </c>
      <c r="G260" s="51">
        <v>4.08</v>
      </c>
      <c r="H260" s="51">
        <v>3</v>
      </c>
      <c r="I260" s="51">
        <v>17.579999999999998</v>
      </c>
      <c r="J260" s="51">
        <v>118.6</v>
      </c>
      <c r="K260" s="52" t="s">
        <v>68</v>
      </c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54</v>
      </c>
      <c r="F261" s="51">
        <v>30</v>
      </c>
      <c r="G261" s="51">
        <v>2.09</v>
      </c>
      <c r="H261" s="51">
        <v>0.33</v>
      </c>
      <c r="I261" s="51">
        <v>13.8</v>
      </c>
      <c r="J261" s="51">
        <v>71.7</v>
      </c>
      <c r="K261" s="52" t="s">
        <v>53</v>
      </c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 t="s">
        <v>55</v>
      </c>
      <c r="F263" s="51">
        <v>10</v>
      </c>
      <c r="G263" s="51">
        <v>0.1</v>
      </c>
      <c r="H263" s="51">
        <v>7.2</v>
      </c>
      <c r="I263" s="51">
        <v>0.13</v>
      </c>
      <c r="J263" s="51">
        <v>66</v>
      </c>
      <c r="K263" s="52" t="s">
        <v>49</v>
      </c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390</v>
      </c>
      <c r="G265" s="21">
        <f t="shared" ref="G265" si="181">SUM(G258:G264)</f>
        <v>12.15</v>
      </c>
      <c r="H265" s="21">
        <f t="shared" ref="H265" si="182">SUM(H258:H264)</f>
        <v>15.98</v>
      </c>
      <c r="I265" s="21">
        <f t="shared" ref="I265" si="183">SUM(I258:I264)</f>
        <v>58.139999999999993</v>
      </c>
      <c r="J265" s="21">
        <f t="shared" ref="J265" si="184">SUM(J258:J264)</f>
        <v>449.21999999999997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390</v>
      </c>
      <c r="G299" s="34">
        <f t="shared" ref="G299" si="210">G265+G269+G279+G284+G291+G298</f>
        <v>12.15</v>
      </c>
      <c r="H299" s="34">
        <f t="shared" ref="H299" si="211">H265+H269+H279+H284+H291+H298</f>
        <v>15.98</v>
      </c>
      <c r="I299" s="34">
        <f t="shared" ref="I299" si="212">I265+I269+I279+I284+I291+I298</f>
        <v>58.139999999999993</v>
      </c>
      <c r="J299" s="34">
        <f t="shared" ref="J299" si="213">J265+J269+J279+J284+J291+J298</f>
        <v>449.21999999999997</v>
      </c>
      <c r="K299" s="35"/>
      <c r="L299" s="34">
        <f t="shared" ref="L299" ca="1" si="214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78</v>
      </c>
      <c r="F300" s="48">
        <v>150</v>
      </c>
      <c r="G300" s="48">
        <v>5.53</v>
      </c>
      <c r="H300" s="48">
        <v>3.99</v>
      </c>
      <c r="I300" s="48">
        <v>31.51</v>
      </c>
      <c r="J300" s="48">
        <v>184.29</v>
      </c>
      <c r="K300" s="49" t="s">
        <v>47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26.4" x14ac:dyDescent="0.3">
      <c r="A302" s="25"/>
      <c r="B302" s="16"/>
      <c r="C302" s="11"/>
      <c r="D302" s="7" t="s">
        <v>22</v>
      </c>
      <c r="E302" s="50" t="s">
        <v>52</v>
      </c>
      <c r="F302" s="51">
        <v>200</v>
      </c>
      <c r="G302" s="51">
        <v>0.53</v>
      </c>
      <c r="H302" s="51">
        <v>0</v>
      </c>
      <c r="I302" s="51">
        <v>9.4700000000000006</v>
      </c>
      <c r="J302" s="51">
        <v>60</v>
      </c>
      <c r="K302" s="52" t="s">
        <v>48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54</v>
      </c>
      <c r="F303" s="51">
        <v>30</v>
      </c>
      <c r="G303" s="51">
        <v>2.09</v>
      </c>
      <c r="H303" s="51">
        <v>0.33</v>
      </c>
      <c r="I303" s="51">
        <v>13.8</v>
      </c>
      <c r="J303" s="51">
        <v>71.7</v>
      </c>
      <c r="K303" s="52" t="s">
        <v>53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 t="s">
        <v>55</v>
      </c>
      <c r="F305" s="51">
        <v>10</v>
      </c>
      <c r="G305" s="51">
        <v>0.1</v>
      </c>
      <c r="H305" s="51">
        <v>7.2</v>
      </c>
      <c r="I305" s="51">
        <v>0.13</v>
      </c>
      <c r="J305" s="51">
        <v>66</v>
      </c>
      <c r="K305" s="52" t="s">
        <v>49</v>
      </c>
      <c r="L305" s="51"/>
    </row>
    <row r="306" spans="1:12" ht="14.4" x14ac:dyDescent="0.3">
      <c r="A306" s="25"/>
      <c r="B306" s="16"/>
      <c r="C306" s="11"/>
      <c r="D306" s="6"/>
      <c r="E306" s="50" t="s">
        <v>56</v>
      </c>
      <c r="F306" s="51">
        <v>30</v>
      </c>
      <c r="G306" s="51">
        <v>5.48</v>
      </c>
      <c r="H306" s="51">
        <v>4.43</v>
      </c>
      <c r="I306" s="51">
        <v>0</v>
      </c>
      <c r="J306" s="51">
        <v>53.75</v>
      </c>
      <c r="K306" s="52" t="s">
        <v>50</v>
      </c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420</v>
      </c>
      <c r="G307" s="21">
        <f t="shared" ref="G307" si="215">SUM(G300:G306)</f>
        <v>13.73</v>
      </c>
      <c r="H307" s="21">
        <f t="shared" ref="H307" si="216">SUM(H300:H306)</f>
        <v>15.95</v>
      </c>
      <c r="I307" s="21">
        <f t="shared" ref="I307" si="217">SUM(I300:I306)</f>
        <v>54.910000000000004</v>
      </c>
      <c r="J307" s="21">
        <f t="shared" ref="J307" si="218">SUM(J300:J306)</f>
        <v>435.74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420</v>
      </c>
      <c r="G341" s="34">
        <f t="shared" ref="G341" si="245">G307+G311+G321+G326+G333+G340</f>
        <v>13.73</v>
      </c>
      <c r="H341" s="34">
        <f t="shared" ref="H341" si="246">H307+H311+H321+H326+H333+H340</f>
        <v>15.95</v>
      </c>
      <c r="I341" s="34">
        <f t="shared" ref="I341" si="247">I307+I311+I321+I326+I333+I340</f>
        <v>54.910000000000004</v>
      </c>
      <c r="J341" s="34">
        <f t="shared" ref="J341" si="248">J307+J311+J321+J326+J333+J340</f>
        <v>435.74</v>
      </c>
      <c r="K341" s="35"/>
      <c r="L341" s="34">
        <f t="shared" ref="L341" ca="1" si="249">L307+L311+L321+L326+L333+L340</f>
        <v>0</v>
      </c>
    </row>
    <row r="342" spans="1:12" ht="26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79</v>
      </c>
      <c r="F342" s="48">
        <v>150</v>
      </c>
      <c r="G342" s="48">
        <v>10.34</v>
      </c>
      <c r="H342" s="48">
        <v>5.16</v>
      </c>
      <c r="I342" s="48">
        <v>29.29</v>
      </c>
      <c r="J342" s="48">
        <v>277.5</v>
      </c>
      <c r="K342" s="49" t="s">
        <v>80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26.4" x14ac:dyDescent="0.3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3.17</v>
      </c>
      <c r="H344" s="51">
        <v>2.68</v>
      </c>
      <c r="I344" s="51">
        <v>15.95</v>
      </c>
      <c r="J344" s="51">
        <v>100.6</v>
      </c>
      <c r="K344" s="52" t="s">
        <v>60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54</v>
      </c>
      <c r="F345" s="51">
        <v>30</v>
      </c>
      <c r="G345" s="51">
        <v>2.09</v>
      </c>
      <c r="H345" s="51">
        <v>0.33</v>
      </c>
      <c r="I345" s="51">
        <v>13.8</v>
      </c>
      <c r="J345" s="51">
        <v>71.7</v>
      </c>
      <c r="K345" s="52" t="s">
        <v>53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 t="s">
        <v>55</v>
      </c>
      <c r="F347" s="51">
        <v>10</v>
      </c>
      <c r="G347" s="51">
        <v>0.1</v>
      </c>
      <c r="H347" s="51">
        <v>7.2</v>
      </c>
      <c r="I347" s="51">
        <v>0.13</v>
      </c>
      <c r="J347" s="51">
        <v>66</v>
      </c>
      <c r="K347" s="52" t="s">
        <v>49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390</v>
      </c>
      <c r="G349" s="21">
        <f t="shared" ref="G349" si="250">SUM(G342:G348)</f>
        <v>15.7</v>
      </c>
      <c r="H349" s="21">
        <f t="shared" ref="H349" si="251">SUM(H342:H348)</f>
        <v>15.370000000000001</v>
      </c>
      <c r="I349" s="21">
        <f t="shared" ref="I349" si="252">SUM(I342:I348)</f>
        <v>59.169999999999995</v>
      </c>
      <c r="J349" s="21">
        <f t="shared" ref="J349" si="253">SUM(J342:J348)</f>
        <v>515.79999999999995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390</v>
      </c>
      <c r="G383" s="34">
        <f t="shared" ref="G383" si="279">G349+G353+G363+G368+G375+G382</f>
        <v>15.7</v>
      </c>
      <c r="H383" s="34">
        <f t="shared" ref="H383" si="280">H349+H353+H363+H368+H375+H382</f>
        <v>15.370000000000001</v>
      </c>
      <c r="I383" s="34">
        <f t="shared" ref="I383" si="281">I349+I353+I363+I368+I375+I382</f>
        <v>59.169999999999995</v>
      </c>
      <c r="J383" s="34">
        <f t="shared" ref="J383" si="282">J349+J353+J363+J368+J375+J382</f>
        <v>515.79999999999995</v>
      </c>
      <c r="K383" s="35"/>
      <c r="L383" s="34">
        <f t="shared" ref="L383" ca="1" si="283">L349+L353+L363+L368+L375+L382</f>
        <v>0</v>
      </c>
    </row>
    <row r="384" spans="1:12" ht="26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81</v>
      </c>
      <c r="F384" s="48">
        <v>70</v>
      </c>
      <c r="G384" s="48">
        <v>5.76</v>
      </c>
      <c r="H384" s="48">
        <v>6.8</v>
      </c>
      <c r="I384" s="48">
        <v>7.53</v>
      </c>
      <c r="J384" s="48">
        <v>169.75</v>
      </c>
      <c r="K384" s="49" t="s">
        <v>82</v>
      </c>
      <c r="L384" s="48"/>
    </row>
    <row r="385" spans="1:12" ht="26.4" x14ac:dyDescent="0.3">
      <c r="A385" s="25"/>
      <c r="B385" s="16"/>
      <c r="C385" s="11"/>
      <c r="D385" s="6"/>
      <c r="E385" s="50" t="s">
        <v>83</v>
      </c>
      <c r="F385" s="51">
        <v>150</v>
      </c>
      <c r="G385" s="51">
        <v>5.52</v>
      </c>
      <c r="H385" s="51">
        <v>2.52</v>
      </c>
      <c r="I385" s="51">
        <v>26.45</v>
      </c>
      <c r="J385" s="51">
        <v>168.45</v>
      </c>
      <c r="K385" s="52" t="s">
        <v>84</v>
      </c>
      <c r="L385" s="51"/>
    </row>
    <row r="386" spans="1:12" ht="26.4" x14ac:dyDescent="0.3">
      <c r="A386" s="25"/>
      <c r="B386" s="16"/>
      <c r="C386" s="11"/>
      <c r="D386" s="7" t="s">
        <v>22</v>
      </c>
      <c r="E386" s="50" t="s">
        <v>61</v>
      </c>
      <c r="F386" s="51">
        <v>207</v>
      </c>
      <c r="G386" s="51">
        <v>0.13</v>
      </c>
      <c r="H386" s="51">
        <v>0.02</v>
      </c>
      <c r="I386" s="51">
        <v>15.73</v>
      </c>
      <c r="J386" s="51">
        <v>64.17</v>
      </c>
      <c r="K386" s="52" t="s">
        <v>62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54</v>
      </c>
      <c r="F387" s="51">
        <v>30</v>
      </c>
      <c r="G387" s="51">
        <v>2.09</v>
      </c>
      <c r="H387" s="51">
        <v>0.33</v>
      </c>
      <c r="I387" s="51">
        <v>13.8</v>
      </c>
      <c r="J387" s="51">
        <v>71.7</v>
      </c>
      <c r="K387" s="52" t="s">
        <v>53</v>
      </c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 t="s">
        <v>55</v>
      </c>
      <c r="F389" s="51">
        <v>10</v>
      </c>
      <c r="G389" s="51">
        <v>0.1</v>
      </c>
      <c r="H389" s="51">
        <v>7.2</v>
      </c>
      <c r="I389" s="51">
        <v>0.13</v>
      </c>
      <c r="J389" s="51">
        <v>66</v>
      </c>
      <c r="K389" s="52" t="s">
        <v>49</v>
      </c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467</v>
      </c>
      <c r="G391" s="21">
        <f t="shared" ref="G391" si="284">SUM(G384:G390)</f>
        <v>13.6</v>
      </c>
      <c r="H391" s="21">
        <f t="shared" ref="H391" si="285">SUM(H384:H390)</f>
        <v>16.87</v>
      </c>
      <c r="I391" s="21">
        <f t="shared" ref="I391" si="286">SUM(I384:I390)</f>
        <v>63.639999999999993</v>
      </c>
      <c r="J391" s="21">
        <f t="shared" ref="J391" si="287">SUM(J384:J390)</f>
        <v>540.06999999999994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467</v>
      </c>
      <c r="G425" s="34">
        <f t="shared" ref="G425" si="314">G391+G395+G405+G410+G417+G424</f>
        <v>13.6</v>
      </c>
      <c r="H425" s="34">
        <f t="shared" ref="H425" si="315">H391+H395+H405+H410+H417+H424</f>
        <v>16.87</v>
      </c>
      <c r="I425" s="34">
        <f t="shared" ref="I425" si="316">I391+I395+I405+I410+I417+I424</f>
        <v>63.639999999999993</v>
      </c>
      <c r="J425" s="34">
        <f t="shared" ref="J425" si="317">J391+J395+J405+J410+J417+J424</f>
        <v>540.06999999999994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417.7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14.631</v>
      </c>
      <c r="H594" s="42">
        <f t="shared" si="456"/>
        <v>17.359000000000002</v>
      </c>
      <c r="I594" s="42">
        <f t="shared" si="456"/>
        <v>54.846000000000004</v>
      </c>
      <c r="J594" s="42">
        <f t="shared" si="456"/>
        <v>471.95500000000004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2024-09-08T18:42:01Z</dcterms:modified>
</cp:coreProperties>
</file>