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1E1BC5-A156-4F95-987E-D9FF236E1D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T40" i="1" l="1"/>
  <c r="T39" i="1"/>
  <c r="T38" i="1"/>
  <c r="T37" i="1"/>
  <c r="T36" i="1"/>
  <c r="T35" i="1"/>
  <c r="T34" i="1"/>
  <c r="T33" i="1"/>
  <c r="T32" i="1"/>
  <c r="T31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29" i="1" l="1"/>
  <c r="T47" i="1"/>
  <c r="T48" i="1" l="1"/>
</calcChain>
</file>

<file path=xl/sharedStrings.xml><?xml version="1.0" encoding="utf-8"?>
<sst xmlns="http://schemas.openxmlformats.org/spreadsheetml/2006/main" count="69" uniqueCount="55">
  <si>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</si>
  <si>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</si>
  <si>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</si>
  <si>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r>
      <t xml:space="preserve">школьного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</si>
  <si>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среди обучающихся __6_-х классов общеобразовательных организаций </t>
  </si>
  <si>
    <t>Дата проведения: 13.03.2023 г.</t>
  </si>
  <si>
    <t>ЮНОШИ</t>
  </si>
  <si>
    <t>№ п/п</t>
  </si>
  <si>
    <t xml:space="preserve">Фамилия, Имя 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</si>
  <si>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</si>
  <si>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</si>
  <si>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</si>
  <si>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</si>
  <si>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</si>
  <si>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</si>
  <si>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</si>
  <si>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Наклон вперёд (см.)</t>
  </si>
  <si>
    <t>Подтягивание (юноши) Отжимания (девушки)                 (кол-во раз)</t>
  </si>
  <si>
    <t>сумма очков</t>
  </si>
  <si>
    <t>рез-т</t>
  </si>
  <si>
    <t>очки</t>
  </si>
  <si>
    <t>Сумма очков юноши</t>
  </si>
  <si>
    <t>ДЕВУШКИ</t>
  </si>
  <si>
    <t>Сумма очков девушки</t>
  </si>
  <si>
    <t>Сумма очков команды</t>
  </si>
  <si>
    <t>Главный судья:</t>
  </si>
  <si>
    <t>Главный секретарь:</t>
  </si>
  <si>
    <t>Место проведения: 	Муниципальное автономное общеобразовательное учреждение "Бронницкая СОШ"</t>
  </si>
  <si>
    <t xml:space="preserve">КОМАНДА </t>
  </si>
  <si>
    <t>Астафьев Кирилл</t>
  </si>
  <si>
    <t xml:space="preserve">Алексеев Алексей </t>
  </si>
  <si>
    <t>Балабин Виктор</t>
  </si>
  <si>
    <t>Дмитриев Владислав</t>
  </si>
  <si>
    <t>Евстафьев Владислав</t>
  </si>
  <si>
    <t>Ермолин Александр</t>
  </si>
  <si>
    <t>Каргаполов Алексей</t>
  </si>
  <si>
    <t>Косяков Никита</t>
  </si>
  <si>
    <t>Мицук Дмитрий</t>
  </si>
  <si>
    <t>Посмыгаев Лев</t>
  </si>
  <si>
    <t>Русаков Фёдор</t>
  </si>
  <si>
    <t xml:space="preserve">Федотов Арсений </t>
  </si>
  <si>
    <t>Феофанов Иван</t>
  </si>
  <si>
    <t>Филиппов Андрей</t>
  </si>
  <si>
    <t>Абрамова Карина</t>
  </si>
  <si>
    <t>Афонина Ксения</t>
  </si>
  <si>
    <t>Грицаненко Вероника</t>
  </si>
  <si>
    <t>Ершова Полина</t>
  </si>
  <si>
    <t>Калинина Ольга</t>
  </si>
  <si>
    <t>Коробкина Мария</t>
  </si>
  <si>
    <t>Михайлова Дарья</t>
  </si>
  <si>
    <t>Никитенкова Полина</t>
  </si>
  <si>
    <t>Пименова Софья</t>
  </si>
  <si>
    <t xml:space="preserve">Федотова Станислава </t>
  </si>
  <si>
    <t>Панфилов Е.А.</t>
  </si>
  <si>
    <t>Панфилова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</si>
</sst>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5" fillId="4" borderId="6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5" fillId="5" borderId="6" xfId="0" applyFont="1" applyFill="1" applyBorder="1" applyAlignment="1" applyProtection="1">
      <alignment horizontal="right" vertical="center"/>
      <protection locked="0"/>
    </xf>
    <xf numFmtId="0" fontId="5" fillId="5" borderId="4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33" workbookViewId="0">
      <selection activeCell="C52" sqref="C52"/>
    </sheetView>
  </sheetViews>
  <sheetFormatPr defaultRowHeight="15" x14ac:dyDescent="0.25"/>
  <cols>
    <col min="2" max="2" width="22.42578125" customWidth="1"/>
  </cols>
  <sheetData>
    <row r="1" spans="1:21" ht="18.75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8.75" x14ac:dyDescent="0.25">
      <c r="A3" s="42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1" ht="18.75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1" ht="19.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1" ht="18.75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15.75" x14ac:dyDescent="0.25">
      <c r="A7" s="2"/>
      <c r="B7" s="35" t="s"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1" ht="15.75" x14ac:dyDescent="0.25">
      <c r="A8" s="2"/>
      <c r="B8" s="35" t="s">
        <v>27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1" ht="15.75" x14ac:dyDescent="0.25">
      <c r="A9" s="36" t="s">
        <v>28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1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1" ht="15.75" x14ac:dyDescent="0.25">
      <c r="A11" s="37" t="s">
        <v>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1" ht="31.5" x14ac:dyDescent="0.25">
      <c r="A12" s="38" t="s">
        <v>7</v>
      </c>
      <c r="B12" s="40" t="s">
        <v>8</v>
      </c>
      <c r="C12" s="38" t="s">
        <v>9</v>
      </c>
      <c r="D12" s="31" t="s">
        <v>10</v>
      </c>
      <c r="E12" s="32"/>
      <c r="F12" s="31" t="s">
        <v>11</v>
      </c>
      <c r="G12" s="32"/>
      <c r="H12" s="31" t="s">
        <v>12</v>
      </c>
      <c r="I12" s="32"/>
      <c r="J12" s="30" t="s">
        <v>13</v>
      </c>
      <c r="K12" s="30"/>
      <c r="L12" s="30" t="s">
        <v>14</v>
      </c>
      <c r="M12" s="30"/>
      <c r="N12" s="30" t="s">
        <v>15</v>
      </c>
      <c r="O12" s="30"/>
      <c r="P12" s="31" t="s">
        <v>16</v>
      </c>
      <c r="Q12" s="32"/>
      <c r="R12" s="31" t="s">
        <v>17</v>
      </c>
      <c r="S12" s="32"/>
      <c r="T12" s="4" t="s">
        <v>18</v>
      </c>
    </row>
    <row r="13" spans="1:21" ht="15.75" x14ac:dyDescent="0.25">
      <c r="A13" s="39"/>
      <c r="B13" s="41"/>
      <c r="C13" s="39"/>
      <c r="D13" s="5" t="s">
        <v>19</v>
      </c>
      <c r="E13" s="6" t="s">
        <v>20</v>
      </c>
      <c r="F13" s="5" t="s">
        <v>19</v>
      </c>
      <c r="G13" s="6" t="s">
        <v>20</v>
      </c>
      <c r="H13" s="5" t="s">
        <v>19</v>
      </c>
      <c r="I13" s="6" t="s">
        <v>20</v>
      </c>
      <c r="J13" s="5" t="s">
        <v>19</v>
      </c>
      <c r="K13" s="6" t="s">
        <v>20</v>
      </c>
      <c r="L13" s="5" t="s">
        <v>19</v>
      </c>
      <c r="M13" s="6" t="s">
        <v>20</v>
      </c>
      <c r="N13" s="5" t="s">
        <v>19</v>
      </c>
      <c r="O13" s="6" t="s">
        <v>20</v>
      </c>
      <c r="P13" s="5" t="s">
        <v>19</v>
      </c>
      <c r="Q13" s="6" t="s">
        <v>20</v>
      </c>
      <c r="R13" s="5" t="s">
        <v>19</v>
      </c>
      <c r="S13" s="6" t="s">
        <v>20</v>
      </c>
      <c r="T13" s="4"/>
    </row>
    <row r="14" spans="1:21" ht="16.5" x14ac:dyDescent="0.25">
      <c r="A14" s="7">
        <v>1</v>
      </c>
      <c r="B14" s="8" t="s">
        <v>29</v>
      </c>
      <c r="C14" s="7">
        <v>12</v>
      </c>
      <c r="D14" s="9">
        <v>7</v>
      </c>
      <c r="E14" s="10">
        <v>0</v>
      </c>
      <c r="F14" s="7">
        <v>140</v>
      </c>
      <c r="G14" s="10">
        <v>8</v>
      </c>
      <c r="H14" s="7">
        <v>21</v>
      </c>
      <c r="I14" s="10">
        <v>26</v>
      </c>
      <c r="J14" s="7">
        <v>6.2</v>
      </c>
      <c r="K14" s="10">
        <v>9</v>
      </c>
      <c r="L14" s="7"/>
      <c r="M14" s="10"/>
      <c r="N14" s="7"/>
      <c r="O14" s="10"/>
      <c r="P14" s="11">
        <v>-9</v>
      </c>
      <c r="Q14" s="10">
        <v>0</v>
      </c>
      <c r="R14" s="7">
        <v>0</v>
      </c>
      <c r="S14" s="10">
        <v>0</v>
      </c>
      <c r="T14" s="12">
        <f>SUM(S14,Q14,K14,I14,G14,E14)</f>
        <v>43</v>
      </c>
    </row>
    <row r="15" spans="1:21" ht="16.5" x14ac:dyDescent="0.25">
      <c r="A15" s="7">
        <v>2</v>
      </c>
      <c r="B15" s="8" t="s">
        <v>30</v>
      </c>
      <c r="C15" s="7">
        <v>12</v>
      </c>
      <c r="D15" s="9">
        <v>6.4</v>
      </c>
      <c r="E15" s="10">
        <v>0</v>
      </c>
      <c r="F15" s="7">
        <v>150</v>
      </c>
      <c r="G15" s="10">
        <v>12</v>
      </c>
      <c r="H15" s="7">
        <v>26</v>
      </c>
      <c r="I15" s="10">
        <v>36</v>
      </c>
      <c r="J15" s="7">
        <v>5.4</v>
      </c>
      <c r="K15" s="10">
        <v>35</v>
      </c>
      <c r="L15" s="7"/>
      <c r="M15" s="10"/>
      <c r="N15" s="7"/>
      <c r="O15" s="10"/>
      <c r="P15" s="11">
        <v>-8</v>
      </c>
      <c r="Q15" s="10">
        <v>0</v>
      </c>
      <c r="R15" s="7">
        <v>0</v>
      </c>
      <c r="S15" s="10">
        <v>0</v>
      </c>
      <c r="T15" s="12">
        <f t="shared" ref="T15:T27" si="0">SUM(S15,Q15,K15,I15,G15,E15)</f>
        <v>83</v>
      </c>
    </row>
    <row r="16" spans="1:21" ht="16.5" x14ac:dyDescent="0.25">
      <c r="A16" s="7">
        <v>3</v>
      </c>
      <c r="B16" s="8" t="s">
        <v>31</v>
      </c>
      <c r="C16" s="7">
        <v>12</v>
      </c>
      <c r="D16" s="9">
        <v>6.53</v>
      </c>
      <c r="E16" s="10">
        <v>0</v>
      </c>
      <c r="F16" s="7">
        <v>160</v>
      </c>
      <c r="G16" s="10">
        <v>15</v>
      </c>
      <c r="H16" s="7">
        <v>25</v>
      </c>
      <c r="I16" s="10">
        <v>34</v>
      </c>
      <c r="J16" s="7">
        <v>6.5</v>
      </c>
      <c r="K16" s="10">
        <v>3</v>
      </c>
      <c r="L16" s="7"/>
      <c r="M16" s="10"/>
      <c r="N16" s="7"/>
      <c r="O16" s="10"/>
      <c r="P16" s="11">
        <v>13</v>
      </c>
      <c r="Q16" s="10">
        <v>42</v>
      </c>
      <c r="R16" s="7">
        <v>0</v>
      </c>
      <c r="S16" s="10">
        <v>0</v>
      </c>
      <c r="T16" s="12">
        <f t="shared" si="0"/>
        <v>94</v>
      </c>
    </row>
    <row r="17" spans="1:20" ht="16.5" x14ac:dyDescent="0.25">
      <c r="A17" s="7">
        <v>4</v>
      </c>
      <c r="B17" s="8" t="s">
        <v>32</v>
      </c>
      <c r="C17" s="7">
        <v>12</v>
      </c>
      <c r="D17" s="9">
        <v>6.59</v>
      </c>
      <c r="E17" s="10">
        <v>0</v>
      </c>
      <c r="F17" s="7">
        <v>163</v>
      </c>
      <c r="G17" s="10">
        <v>16</v>
      </c>
      <c r="H17" s="7">
        <v>23</v>
      </c>
      <c r="I17" s="10">
        <v>30</v>
      </c>
      <c r="J17" s="7">
        <v>6.4</v>
      </c>
      <c r="K17" s="10">
        <v>5</v>
      </c>
      <c r="L17" s="7"/>
      <c r="M17" s="10"/>
      <c r="N17" s="7"/>
      <c r="O17" s="10"/>
      <c r="P17" s="11">
        <v>6</v>
      </c>
      <c r="Q17" s="10">
        <v>22</v>
      </c>
      <c r="R17" s="7">
        <v>0</v>
      </c>
      <c r="S17" s="10">
        <v>0</v>
      </c>
      <c r="T17" s="12">
        <f t="shared" si="0"/>
        <v>73</v>
      </c>
    </row>
    <row r="18" spans="1:20" ht="16.5" x14ac:dyDescent="0.25">
      <c r="A18" s="7">
        <v>5</v>
      </c>
      <c r="B18" s="8" t="s">
        <v>33</v>
      </c>
      <c r="C18" s="7">
        <v>12</v>
      </c>
      <c r="D18" s="9">
        <v>6.59</v>
      </c>
      <c r="E18" s="10">
        <v>0</v>
      </c>
      <c r="F18" s="7">
        <v>165</v>
      </c>
      <c r="G18" s="10">
        <v>17</v>
      </c>
      <c r="H18" s="7">
        <v>25</v>
      </c>
      <c r="I18" s="10">
        <v>34</v>
      </c>
      <c r="J18" s="7">
        <v>6.5</v>
      </c>
      <c r="K18" s="10">
        <v>3</v>
      </c>
      <c r="L18" s="7"/>
      <c r="M18" s="10"/>
      <c r="N18" s="7"/>
      <c r="O18" s="10"/>
      <c r="P18" s="11">
        <v>-7</v>
      </c>
      <c r="Q18" s="10">
        <v>0</v>
      </c>
      <c r="R18" s="7">
        <v>0</v>
      </c>
      <c r="S18" s="10">
        <v>0</v>
      </c>
      <c r="T18" s="12">
        <f t="shared" si="0"/>
        <v>54</v>
      </c>
    </row>
    <row r="19" spans="1:20" ht="16.5" x14ac:dyDescent="0.25">
      <c r="A19" s="7">
        <v>6</v>
      </c>
      <c r="B19" s="8" t="s">
        <v>34</v>
      </c>
      <c r="C19" s="7">
        <v>12</v>
      </c>
      <c r="D19" s="9">
        <v>6.55</v>
      </c>
      <c r="E19" s="10">
        <v>0</v>
      </c>
      <c r="F19" s="7">
        <v>118</v>
      </c>
      <c r="G19" s="10">
        <v>1</v>
      </c>
      <c r="H19" s="7">
        <v>9</v>
      </c>
      <c r="I19" s="10">
        <v>7</v>
      </c>
      <c r="J19" s="7">
        <v>6.7</v>
      </c>
      <c r="K19" s="10">
        <v>1</v>
      </c>
      <c r="L19" s="7"/>
      <c r="M19" s="10"/>
      <c r="N19" s="7"/>
      <c r="O19" s="10"/>
      <c r="P19" s="11">
        <v>-6</v>
      </c>
      <c r="Q19" s="10">
        <v>1</v>
      </c>
      <c r="R19" s="7">
        <v>0</v>
      </c>
      <c r="S19" s="10">
        <v>0</v>
      </c>
      <c r="T19" s="12">
        <f t="shared" si="0"/>
        <v>10</v>
      </c>
    </row>
    <row r="20" spans="1:20" ht="16.5" x14ac:dyDescent="0.25">
      <c r="A20" s="7">
        <v>7</v>
      </c>
      <c r="B20" s="8" t="s">
        <v>35</v>
      </c>
      <c r="C20" s="7">
        <v>12</v>
      </c>
      <c r="D20" s="9">
        <v>5.45</v>
      </c>
      <c r="E20" s="10">
        <v>7</v>
      </c>
      <c r="F20" s="7">
        <v>140</v>
      </c>
      <c r="G20" s="10">
        <v>8</v>
      </c>
      <c r="H20" s="7">
        <v>30</v>
      </c>
      <c r="I20" s="10">
        <v>44</v>
      </c>
      <c r="J20" s="7">
        <v>6.1</v>
      </c>
      <c r="K20" s="10">
        <v>11</v>
      </c>
      <c r="L20" s="7"/>
      <c r="M20" s="10"/>
      <c r="N20" s="7"/>
      <c r="O20" s="10"/>
      <c r="P20" s="11">
        <v>-10</v>
      </c>
      <c r="Q20" s="10">
        <v>0</v>
      </c>
      <c r="R20" s="7">
        <v>0</v>
      </c>
      <c r="S20" s="10">
        <v>0</v>
      </c>
      <c r="T20" s="12">
        <f t="shared" si="0"/>
        <v>70</v>
      </c>
    </row>
    <row r="21" spans="1:20" ht="16.5" x14ac:dyDescent="0.25">
      <c r="A21" s="7">
        <v>8</v>
      </c>
      <c r="B21" s="8" t="s">
        <v>36</v>
      </c>
      <c r="C21" s="7">
        <v>12</v>
      </c>
      <c r="D21" s="9">
        <v>5.38</v>
      </c>
      <c r="E21" s="10">
        <v>8</v>
      </c>
      <c r="F21" s="7">
        <v>145</v>
      </c>
      <c r="G21" s="10">
        <v>10</v>
      </c>
      <c r="H21" s="7">
        <v>28</v>
      </c>
      <c r="I21" s="10">
        <v>40</v>
      </c>
      <c r="J21" s="7">
        <v>6</v>
      </c>
      <c r="K21" s="10">
        <v>13</v>
      </c>
      <c r="L21" s="7"/>
      <c r="M21" s="10"/>
      <c r="N21" s="7"/>
      <c r="O21" s="10"/>
      <c r="P21" s="11">
        <v>-10</v>
      </c>
      <c r="Q21" s="10">
        <v>0</v>
      </c>
      <c r="R21" s="7">
        <v>0</v>
      </c>
      <c r="S21" s="10">
        <v>0</v>
      </c>
      <c r="T21" s="12">
        <f t="shared" si="0"/>
        <v>71</v>
      </c>
    </row>
    <row r="22" spans="1:20" ht="16.5" x14ac:dyDescent="0.25">
      <c r="A22" s="7">
        <v>9</v>
      </c>
      <c r="B22" s="8" t="s">
        <v>37</v>
      </c>
      <c r="C22" s="7">
        <v>12</v>
      </c>
      <c r="D22" s="9">
        <v>5.5</v>
      </c>
      <c r="E22" s="10">
        <v>6</v>
      </c>
      <c r="F22" s="7">
        <v>145</v>
      </c>
      <c r="G22" s="10">
        <v>10</v>
      </c>
      <c r="H22" s="7">
        <v>28</v>
      </c>
      <c r="I22" s="10">
        <v>40</v>
      </c>
      <c r="J22" s="7">
        <v>6.2</v>
      </c>
      <c r="K22" s="10">
        <v>9</v>
      </c>
      <c r="L22" s="7"/>
      <c r="M22" s="10"/>
      <c r="N22" s="7"/>
      <c r="O22" s="10"/>
      <c r="P22" s="11">
        <v>6</v>
      </c>
      <c r="Q22" s="10">
        <v>22</v>
      </c>
      <c r="R22" s="7">
        <v>3</v>
      </c>
      <c r="S22" s="10">
        <v>17</v>
      </c>
      <c r="T22" s="12">
        <f t="shared" si="0"/>
        <v>104</v>
      </c>
    </row>
    <row r="23" spans="1:20" ht="16.5" x14ac:dyDescent="0.25">
      <c r="A23" s="7">
        <v>10</v>
      </c>
      <c r="B23" s="8" t="s">
        <v>38</v>
      </c>
      <c r="C23" s="7">
        <v>12</v>
      </c>
      <c r="D23" s="9">
        <v>6.05</v>
      </c>
      <c r="E23" s="10">
        <v>3</v>
      </c>
      <c r="F23" s="7">
        <v>162</v>
      </c>
      <c r="G23" s="10">
        <v>16</v>
      </c>
      <c r="H23" s="7">
        <v>28</v>
      </c>
      <c r="I23" s="10">
        <v>40</v>
      </c>
      <c r="J23" s="7">
        <v>6.4</v>
      </c>
      <c r="K23" s="10">
        <v>5</v>
      </c>
      <c r="L23" s="7"/>
      <c r="M23" s="10"/>
      <c r="N23" s="7"/>
      <c r="O23" s="10"/>
      <c r="P23" s="11">
        <v>2</v>
      </c>
      <c r="Q23" s="10">
        <v>14</v>
      </c>
      <c r="R23" s="7">
        <v>1</v>
      </c>
      <c r="S23" s="10">
        <v>10</v>
      </c>
      <c r="T23" s="12">
        <f t="shared" si="0"/>
        <v>88</v>
      </c>
    </row>
    <row r="24" spans="1:20" ht="16.5" x14ac:dyDescent="0.25">
      <c r="A24" s="7">
        <v>11</v>
      </c>
      <c r="B24" s="8" t="s">
        <v>39</v>
      </c>
      <c r="C24" s="7">
        <v>12</v>
      </c>
      <c r="D24" s="9">
        <v>5.47</v>
      </c>
      <c r="E24" s="10">
        <v>7</v>
      </c>
      <c r="F24" s="7">
        <v>210</v>
      </c>
      <c r="G24" s="10">
        <v>45</v>
      </c>
      <c r="H24" s="7">
        <v>30</v>
      </c>
      <c r="I24" s="10">
        <v>44</v>
      </c>
      <c r="J24" s="7">
        <v>5.4</v>
      </c>
      <c r="K24" s="10">
        <v>35</v>
      </c>
      <c r="L24" s="7"/>
      <c r="M24" s="10"/>
      <c r="N24" s="7"/>
      <c r="O24" s="10"/>
      <c r="P24" s="11">
        <v>-10</v>
      </c>
      <c r="Q24" s="10">
        <v>0</v>
      </c>
      <c r="R24" s="7">
        <v>4</v>
      </c>
      <c r="S24" s="10">
        <v>21</v>
      </c>
      <c r="T24" s="12">
        <f t="shared" si="0"/>
        <v>152</v>
      </c>
    </row>
    <row r="25" spans="1:20" ht="16.5" x14ac:dyDescent="0.25">
      <c r="A25" s="7">
        <v>12</v>
      </c>
      <c r="B25" s="8" t="s">
        <v>40</v>
      </c>
      <c r="C25" s="7">
        <v>12</v>
      </c>
      <c r="D25" s="9">
        <v>6.4</v>
      </c>
      <c r="E25" s="10">
        <v>0</v>
      </c>
      <c r="F25" s="7">
        <v>157</v>
      </c>
      <c r="G25" s="10">
        <v>14</v>
      </c>
      <c r="H25" s="7">
        <v>20</v>
      </c>
      <c r="I25" s="10">
        <v>24</v>
      </c>
      <c r="J25" s="7">
        <v>6.6</v>
      </c>
      <c r="K25" s="10">
        <v>1</v>
      </c>
      <c r="L25" s="7"/>
      <c r="M25" s="10"/>
      <c r="N25" s="7"/>
      <c r="O25" s="10"/>
      <c r="P25" s="11">
        <v>2</v>
      </c>
      <c r="Q25" s="10">
        <v>14</v>
      </c>
      <c r="R25" s="7">
        <v>1</v>
      </c>
      <c r="S25" s="10">
        <v>10</v>
      </c>
      <c r="T25" s="12">
        <f t="shared" si="0"/>
        <v>63</v>
      </c>
    </row>
    <row r="26" spans="1:20" ht="16.5" x14ac:dyDescent="0.25">
      <c r="A26" s="7">
        <v>13</v>
      </c>
      <c r="B26" s="8" t="s">
        <v>41</v>
      </c>
      <c r="C26" s="7">
        <v>12</v>
      </c>
      <c r="D26" s="9">
        <v>7</v>
      </c>
      <c r="E26" s="10">
        <v>0</v>
      </c>
      <c r="F26" s="7">
        <v>120</v>
      </c>
      <c r="G26" s="10">
        <v>2</v>
      </c>
      <c r="H26" s="7">
        <v>10</v>
      </c>
      <c r="I26" s="10">
        <v>8</v>
      </c>
      <c r="J26" s="7">
        <v>7.1</v>
      </c>
      <c r="K26" s="10">
        <v>0</v>
      </c>
      <c r="L26" s="7"/>
      <c r="M26" s="10"/>
      <c r="N26" s="7"/>
      <c r="O26" s="10"/>
      <c r="P26" s="11">
        <v>9</v>
      </c>
      <c r="Q26" s="10">
        <v>29</v>
      </c>
      <c r="R26" s="7">
        <v>0</v>
      </c>
      <c r="S26" s="10">
        <v>0</v>
      </c>
      <c r="T26" s="12">
        <f t="shared" si="0"/>
        <v>39</v>
      </c>
    </row>
    <row r="27" spans="1:20" ht="16.5" x14ac:dyDescent="0.25">
      <c r="A27" s="7">
        <v>14</v>
      </c>
      <c r="B27" s="8" t="s">
        <v>42</v>
      </c>
      <c r="C27" s="7">
        <v>12</v>
      </c>
      <c r="D27" s="9">
        <v>5.49</v>
      </c>
      <c r="E27" s="10">
        <v>6</v>
      </c>
      <c r="F27" s="7">
        <v>123</v>
      </c>
      <c r="G27" s="10">
        <v>3</v>
      </c>
      <c r="H27" s="7">
        <v>26</v>
      </c>
      <c r="I27" s="10">
        <v>36</v>
      </c>
      <c r="J27" s="7">
        <v>7.1</v>
      </c>
      <c r="K27" s="10">
        <v>0</v>
      </c>
      <c r="L27" s="7"/>
      <c r="M27" s="10"/>
      <c r="N27" s="7"/>
      <c r="O27" s="10"/>
      <c r="P27" s="11">
        <v>-4</v>
      </c>
      <c r="Q27" s="10">
        <v>2</v>
      </c>
      <c r="R27" s="7">
        <v>0</v>
      </c>
      <c r="S27" s="10">
        <v>0</v>
      </c>
      <c r="T27" s="12">
        <f t="shared" si="0"/>
        <v>47</v>
      </c>
    </row>
    <row r="28" spans="1:20" ht="16.5" x14ac:dyDescent="0.25">
      <c r="A28" s="7">
        <v>16</v>
      </c>
      <c r="B28" s="8"/>
      <c r="C28" s="7"/>
      <c r="D28" s="7"/>
      <c r="E28" s="10"/>
      <c r="F28" s="7"/>
      <c r="G28" s="10"/>
      <c r="H28" s="7"/>
      <c r="I28" s="10"/>
      <c r="J28" s="7"/>
      <c r="K28" s="10"/>
      <c r="L28" s="7"/>
      <c r="M28" s="10"/>
      <c r="N28" s="7"/>
      <c r="O28" s="10"/>
      <c r="P28" s="11"/>
      <c r="Q28" s="10"/>
      <c r="R28" s="7"/>
      <c r="S28" s="10"/>
      <c r="T28" s="12"/>
    </row>
    <row r="29" spans="1:20" ht="18.75" x14ac:dyDescent="0.25">
      <c r="A29" s="24" t="s">
        <v>21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13">
        <f>SUM(T14:T27)</f>
        <v>991</v>
      </c>
    </row>
    <row r="30" spans="1:20" ht="15.75" x14ac:dyDescent="0.25">
      <c r="A30" s="33" t="s">
        <v>22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15.75" x14ac:dyDescent="0.25">
      <c r="A31" s="7">
        <v>1</v>
      </c>
      <c r="B31" s="8" t="s">
        <v>43</v>
      </c>
      <c r="C31" s="7">
        <v>12</v>
      </c>
      <c r="D31" s="7">
        <v>6.35</v>
      </c>
      <c r="E31" s="10">
        <v>3</v>
      </c>
      <c r="F31" s="7">
        <v>107</v>
      </c>
      <c r="G31" s="10">
        <v>1</v>
      </c>
      <c r="H31" s="7">
        <v>23</v>
      </c>
      <c r="I31" s="10">
        <v>35</v>
      </c>
      <c r="J31" s="7">
        <v>7</v>
      </c>
      <c r="K31" s="10">
        <v>1</v>
      </c>
      <c r="L31" s="7"/>
      <c r="M31" s="10"/>
      <c r="N31" s="7"/>
      <c r="O31" s="10"/>
      <c r="P31" s="11">
        <v>4</v>
      </c>
      <c r="Q31" s="10">
        <v>9</v>
      </c>
      <c r="R31" s="7">
        <v>0</v>
      </c>
      <c r="S31" s="10">
        <v>0</v>
      </c>
      <c r="T31" s="14">
        <f>SUM(E31,G31,I31,K31,Q31,S31)</f>
        <v>49</v>
      </c>
    </row>
    <row r="32" spans="1:20" ht="15.75" x14ac:dyDescent="0.25">
      <c r="A32" s="7">
        <v>2</v>
      </c>
      <c r="B32" s="8" t="s">
        <v>44</v>
      </c>
      <c r="C32" s="7">
        <v>12</v>
      </c>
      <c r="D32" s="9">
        <v>6.55</v>
      </c>
      <c r="E32" s="10">
        <v>0</v>
      </c>
      <c r="F32" s="7">
        <v>110</v>
      </c>
      <c r="G32" s="10">
        <v>2</v>
      </c>
      <c r="H32" s="7">
        <v>19</v>
      </c>
      <c r="I32" s="10">
        <v>27</v>
      </c>
      <c r="J32" s="7">
        <v>6.9</v>
      </c>
      <c r="K32" s="10">
        <v>1</v>
      </c>
      <c r="L32" s="7"/>
      <c r="M32" s="10"/>
      <c r="N32" s="7"/>
      <c r="O32" s="10"/>
      <c r="P32" s="11">
        <v>3</v>
      </c>
      <c r="Q32" s="10">
        <v>7</v>
      </c>
      <c r="R32" s="7">
        <v>0</v>
      </c>
      <c r="S32" s="10">
        <v>0</v>
      </c>
      <c r="T32" s="14">
        <f t="shared" ref="T32:T40" si="1">SUM(E32,G32,I32,K32,Q32,S32)</f>
        <v>37</v>
      </c>
    </row>
    <row r="33" spans="1:20" ht="15.75" x14ac:dyDescent="0.25">
      <c r="A33" s="7">
        <v>3</v>
      </c>
      <c r="B33" s="8" t="s">
        <v>45</v>
      </c>
      <c r="C33" s="7">
        <v>12</v>
      </c>
      <c r="D33" s="9">
        <v>5.56</v>
      </c>
      <c r="E33" s="10">
        <v>11</v>
      </c>
      <c r="F33" s="7">
        <v>127</v>
      </c>
      <c r="G33" s="10">
        <v>9</v>
      </c>
      <c r="H33" s="7">
        <v>16</v>
      </c>
      <c r="I33" s="10">
        <v>21</v>
      </c>
      <c r="J33" s="7">
        <v>7</v>
      </c>
      <c r="K33" s="10">
        <v>1</v>
      </c>
      <c r="L33" s="7"/>
      <c r="M33" s="10"/>
      <c r="N33" s="7"/>
      <c r="O33" s="10"/>
      <c r="P33" s="11">
        <v>4</v>
      </c>
      <c r="Q33" s="10">
        <v>9</v>
      </c>
      <c r="R33" s="7">
        <v>0</v>
      </c>
      <c r="S33" s="10">
        <v>0</v>
      </c>
      <c r="T33" s="14">
        <f t="shared" si="1"/>
        <v>51</v>
      </c>
    </row>
    <row r="34" spans="1:20" ht="15.75" x14ac:dyDescent="0.25">
      <c r="A34" s="7">
        <v>4</v>
      </c>
      <c r="B34" s="8" t="s">
        <v>46</v>
      </c>
      <c r="C34" s="7">
        <v>12</v>
      </c>
      <c r="D34" s="9">
        <v>6.2</v>
      </c>
      <c r="E34" s="10">
        <v>6</v>
      </c>
      <c r="F34" s="7">
        <v>132</v>
      </c>
      <c r="G34" s="10">
        <v>11</v>
      </c>
      <c r="H34" s="7">
        <v>21</v>
      </c>
      <c r="I34" s="10">
        <v>31</v>
      </c>
      <c r="J34" s="7">
        <v>6.8</v>
      </c>
      <c r="K34" s="10">
        <v>3</v>
      </c>
      <c r="L34" s="7"/>
      <c r="M34" s="10"/>
      <c r="N34" s="7"/>
      <c r="O34" s="10"/>
      <c r="P34" s="11">
        <v>24</v>
      </c>
      <c r="Q34" s="10">
        <v>60</v>
      </c>
      <c r="R34" s="7">
        <v>0</v>
      </c>
      <c r="S34" s="10">
        <v>0</v>
      </c>
      <c r="T34" s="14">
        <f t="shared" si="1"/>
        <v>111</v>
      </c>
    </row>
    <row r="35" spans="1:20" ht="15.75" x14ac:dyDescent="0.25">
      <c r="A35" s="7">
        <v>5</v>
      </c>
      <c r="B35" s="15" t="s">
        <v>47</v>
      </c>
      <c r="C35" s="16">
        <v>12</v>
      </c>
      <c r="D35" s="17">
        <v>6.3</v>
      </c>
      <c r="E35" s="10">
        <v>4</v>
      </c>
      <c r="F35" s="18">
        <v>152</v>
      </c>
      <c r="G35" s="10">
        <v>21</v>
      </c>
      <c r="H35" s="18">
        <v>22</v>
      </c>
      <c r="I35" s="10">
        <v>33</v>
      </c>
      <c r="J35" s="18">
        <v>6.6</v>
      </c>
      <c r="K35" s="10">
        <v>7</v>
      </c>
      <c r="L35" s="18"/>
      <c r="M35" s="10"/>
      <c r="N35" s="18"/>
      <c r="O35" s="10"/>
      <c r="P35" s="18">
        <v>9</v>
      </c>
      <c r="Q35" s="10">
        <v>20</v>
      </c>
      <c r="R35" s="18">
        <v>4</v>
      </c>
      <c r="S35" s="10">
        <v>4</v>
      </c>
      <c r="T35" s="14">
        <f t="shared" si="1"/>
        <v>89</v>
      </c>
    </row>
    <row r="36" spans="1:20" ht="15.75" x14ac:dyDescent="0.25">
      <c r="A36" s="7">
        <v>6</v>
      </c>
      <c r="B36" s="15" t="s">
        <v>48</v>
      </c>
      <c r="C36" s="16">
        <v>12</v>
      </c>
      <c r="D36" s="17">
        <v>6.55</v>
      </c>
      <c r="E36" s="10">
        <v>0</v>
      </c>
      <c r="F36" s="18">
        <v>155</v>
      </c>
      <c r="G36" s="10">
        <v>22</v>
      </c>
      <c r="H36" s="18">
        <v>23</v>
      </c>
      <c r="I36" s="10">
        <v>35</v>
      </c>
      <c r="J36" s="18">
        <v>6.8</v>
      </c>
      <c r="K36" s="10">
        <v>3</v>
      </c>
      <c r="L36" s="18"/>
      <c r="M36" s="10"/>
      <c r="N36" s="18"/>
      <c r="O36" s="10"/>
      <c r="P36" s="18">
        <v>9</v>
      </c>
      <c r="Q36" s="10">
        <v>20</v>
      </c>
      <c r="R36" s="18">
        <v>2</v>
      </c>
      <c r="S36" s="10">
        <v>2</v>
      </c>
      <c r="T36" s="14">
        <f t="shared" si="1"/>
        <v>82</v>
      </c>
    </row>
    <row r="37" spans="1:20" ht="15.75" x14ac:dyDescent="0.25">
      <c r="A37" s="7">
        <v>7</v>
      </c>
      <c r="B37" s="8" t="s">
        <v>49</v>
      </c>
      <c r="C37" s="7">
        <v>12</v>
      </c>
      <c r="D37" s="9">
        <v>6.25</v>
      </c>
      <c r="E37" s="10">
        <v>5</v>
      </c>
      <c r="F37" s="7">
        <v>130</v>
      </c>
      <c r="G37" s="10">
        <v>10</v>
      </c>
      <c r="H37" s="7">
        <v>19</v>
      </c>
      <c r="I37" s="10">
        <v>27</v>
      </c>
      <c r="J37" s="7">
        <v>6.9</v>
      </c>
      <c r="K37" s="10">
        <v>1</v>
      </c>
      <c r="L37" s="7"/>
      <c r="M37" s="10"/>
      <c r="N37" s="7"/>
      <c r="O37" s="10"/>
      <c r="P37" s="11">
        <v>3</v>
      </c>
      <c r="Q37" s="10">
        <v>7</v>
      </c>
      <c r="R37" s="7">
        <v>8</v>
      </c>
      <c r="S37" s="10">
        <v>10</v>
      </c>
      <c r="T37" s="14">
        <f t="shared" si="1"/>
        <v>60</v>
      </c>
    </row>
    <row r="38" spans="1:20" ht="15.75" x14ac:dyDescent="0.25">
      <c r="A38" s="7">
        <v>8</v>
      </c>
      <c r="B38" s="8" t="s">
        <v>50</v>
      </c>
      <c r="C38" s="16">
        <v>12</v>
      </c>
      <c r="D38" s="17">
        <v>6.12</v>
      </c>
      <c r="E38" s="10">
        <v>8</v>
      </c>
      <c r="F38" s="18">
        <v>150</v>
      </c>
      <c r="G38" s="10">
        <v>20</v>
      </c>
      <c r="H38" s="18">
        <v>25</v>
      </c>
      <c r="I38" s="10">
        <v>39</v>
      </c>
      <c r="J38" s="18">
        <v>7</v>
      </c>
      <c r="K38" s="10">
        <v>1</v>
      </c>
      <c r="L38" s="18"/>
      <c r="M38" s="10"/>
      <c r="N38" s="18"/>
      <c r="O38" s="10"/>
      <c r="P38" s="18">
        <v>15</v>
      </c>
      <c r="Q38" s="10">
        <v>38</v>
      </c>
      <c r="R38" s="18">
        <v>8</v>
      </c>
      <c r="S38" s="10">
        <v>10</v>
      </c>
      <c r="T38" s="14">
        <f t="shared" si="1"/>
        <v>116</v>
      </c>
    </row>
    <row r="39" spans="1:20" ht="15.75" x14ac:dyDescent="0.25">
      <c r="A39" s="7">
        <v>9</v>
      </c>
      <c r="B39" s="15" t="s">
        <v>51</v>
      </c>
      <c r="C39" s="16">
        <v>12</v>
      </c>
      <c r="D39" s="17">
        <v>7</v>
      </c>
      <c r="E39" s="10">
        <v>0</v>
      </c>
      <c r="F39" s="18">
        <v>151</v>
      </c>
      <c r="G39" s="10">
        <v>20</v>
      </c>
      <c r="H39" s="18">
        <v>29</v>
      </c>
      <c r="I39" s="10">
        <v>50</v>
      </c>
      <c r="J39" s="18">
        <v>6.3</v>
      </c>
      <c r="K39" s="10">
        <v>13</v>
      </c>
      <c r="L39" s="18"/>
      <c r="M39" s="10"/>
      <c r="N39" s="18"/>
      <c r="O39" s="10"/>
      <c r="P39" s="18">
        <v>12</v>
      </c>
      <c r="Q39" s="10">
        <v>29</v>
      </c>
      <c r="R39" s="18">
        <v>3</v>
      </c>
      <c r="S39" s="10">
        <v>3</v>
      </c>
      <c r="T39" s="14">
        <f t="shared" si="1"/>
        <v>115</v>
      </c>
    </row>
    <row r="40" spans="1:20" ht="15.75" x14ac:dyDescent="0.25">
      <c r="A40" s="7">
        <v>10</v>
      </c>
      <c r="B40" s="15" t="s">
        <v>52</v>
      </c>
      <c r="C40" s="16">
        <v>12</v>
      </c>
      <c r="D40" s="17">
        <v>6.56</v>
      </c>
      <c r="E40" s="10">
        <v>0</v>
      </c>
      <c r="F40" s="18">
        <v>111</v>
      </c>
      <c r="G40" s="10">
        <v>2</v>
      </c>
      <c r="H40" s="18">
        <v>16</v>
      </c>
      <c r="I40" s="10">
        <v>21</v>
      </c>
      <c r="J40" s="18">
        <v>6.8</v>
      </c>
      <c r="K40" s="10">
        <v>3</v>
      </c>
      <c r="L40" s="18"/>
      <c r="M40" s="10"/>
      <c r="N40" s="18"/>
      <c r="O40" s="10"/>
      <c r="P40" s="18">
        <v>2</v>
      </c>
      <c r="Q40" s="10">
        <v>6</v>
      </c>
      <c r="R40" s="18">
        <v>0</v>
      </c>
      <c r="S40" s="10">
        <v>0</v>
      </c>
      <c r="T40" s="14">
        <f t="shared" si="1"/>
        <v>32</v>
      </c>
    </row>
    <row r="41" spans="1:20" ht="15.75" x14ac:dyDescent="0.25">
      <c r="A41" s="7">
        <v>11</v>
      </c>
      <c r="B41" s="15"/>
      <c r="C41" s="16"/>
      <c r="D41" s="17"/>
      <c r="E41" s="10"/>
      <c r="F41" s="18"/>
      <c r="G41" s="10"/>
      <c r="H41" s="18"/>
      <c r="I41" s="10"/>
      <c r="J41" s="18"/>
      <c r="K41" s="10"/>
      <c r="L41" s="18"/>
      <c r="M41" s="10"/>
      <c r="N41" s="18"/>
      <c r="O41" s="10"/>
      <c r="P41" s="18"/>
      <c r="Q41" s="10"/>
      <c r="R41" s="18"/>
      <c r="S41" s="10"/>
      <c r="T41" s="14"/>
    </row>
    <row r="42" spans="1:20" ht="15.75" x14ac:dyDescent="0.25">
      <c r="A42" s="7">
        <v>12</v>
      </c>
      <c r="B42" s="15"/>
      <c r="C42" s="16"/>
      <c r="D42" s="17"/>
      <c r="E42" s="10"/>
      <c r="F42" s="18"/>
      <c r="G42" s="10"/>
      <c r="H42" s="18"/>
      <c r="I42" s="10"/>
      <c r="J42" s="18"/>
      <c r="K42" s="10"/>
      <c r="L42" s="18"/>
      <c r="M42" s="10"/>
      <c r="N42" s="18"/>
      <c r="O42" s="10"/>
      <c r="P42" s="18"/>
      <c r="Q42" s="10"/>
      <c r="R42" s="18"/>
      <c r="S42" s="10"/>
      <c r="T42" s="14"/>
    </row>
    <row r="43" spans="1:20" ht="15.75" x14ac:dyDescent="0.25">
      <c r="A43" s="7">
        <v>13</v>
      </c>
      <c r="B43" s="15"/>
      <c r="C43" s="16"/>
      <c r="D43" s="17"/>
      <c r="E43" s="10"/>
      <c r="F43" s="18"/>
      <c r="G43" s="10"/>
      <c r="H43" s="18"/>
      <c r="I43" s="10"/>
      <c r="J43" s="18"/>
      <c r="K43" s="10"/>
      <c r="L43" s="18"/>
      <c r="M43" s="10"/>
      <c r="N43" s="18"/>
      <c r="O43" s="10"/>
      <c r="P43" s="18"/>
      <c r="Q43" s="10"/>
      <c r="R43" s="18"/>
      <c r="S43" s="10"/>
      <c r="T43" s="14"/>
    </row>
    <row r="44" spans="1:20" ht="15.75" x14ac:dyDescent="0.25">
      <c r="A44" s="7">
        <v>14</v>
      </c>
      <c r="B44" s="15"/>
      <c r="C44" s="16"/>
      <c r="D44" s="18"/>
      <c r="E44" s="10"/>
      <c r="F44" s="18"/>
      <c r="G44" s="10"/>
      <c r="H44" s="18"/>
      <c r="I44" s="10"/>
      <c r="J44" s="18"/>
      <c r="K44" s="10"/>
      <c r="L44" s="18"/>
      <c r="M44" s="10"/>
      <c r="N44" s="18"/>
      <c r="O44" s="10"/>
      <c r="P44" s="18"/>
      <c r="Q44" s="10"/>
      <c r="R44" s="18"/>
      <c r="S44" s="10"/>
      <c r="T44" s="14"/>
    </row>
    <row r="45" spans="1:20" ht="15.75" x14ac:dyDescent="0.25">
      <c r="A45" s="7">
        <v>15</v>
      </c>
      <c r="B45" s="19"/>
      <c r="C45" s="16"/>
      <c r="D45" s="18"/>
      <c r="E45" s="10"/>
      <c r="F45" s="18"/>
      <c r="G45" s="10"/>
      <c r="H45" s="18"/>
      <c r="I45" s="10"/>
      <c r="J45" s="18"/>
      <c r="K45" s="10"/>
      <c r="L45" s="18"/>
      <c r="M45" s="10"/>
      <c r="N45" s="18"/>
      <c r="O45" s="10"/>
      <c r="P45" s="18"/>
      <c r="Q45" s="10"/>
      <c r="R45" s="18"/>
      <c r="S45" s="10"/>
      <c r="T45" s="14"/>
    </row>
    <row r="46" spans="1:20" ht="15.75" x14ac:dyDescent="0.25">
      <c r="A46" s="7">
        <v>16</v>
      </c>
      <c r="B46" s="19"/>
      <c r="C46" s="16"/>
      <c r="D46" s="19"/>
      <c r="E46" s="10"/>
      <c r="F46" s="19"/>
      <c r="G46" s="10"/>
      <c r="H46" s="19"/>
      <c r="I46" s="10"/>
      <c r="J46" s="19"/>
      <c r="K46" s="10"/>
      <c r="L46" s="19"/>
      <c r="M46" s="10"/>
      <c r="N46" s="19"/>
      <c r="O46" s="10"/>
      <c r="P46" s="19"/>
      <c r="Q46" s="10"/>
      <c r="R46" s="19"/>
      <c r="S46" s="10"/>
      <c r="T46" s="14"/>
    </row>
    <row r="47" spans="1:20" ht="18.75" x14ac:dyDescent="0.25">
      <c r="A47" s="24" t="s">
        <v>23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0">
        <f>SUM(T31:T40)</f>
        <v>742</v>
      </c>
    </row>
    <row r="48" spans="1:20" ht="20.25" x14ac:dyDescent="0.25">
      <c r="A48" s="27" t="s">
        <v>24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21">
        <f>T47+T29</f>
        <v>1733</v>
      </c>
    </row>
    <row r="49" spans="1:2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15.75" x14ac:dyDescent="0.25">
      <c r="A50" s="22"/>
      <c r="B50" s="23" t="s">
        <v>25</v>
      </c>
      <c r="C50" s="22" t="s">
        <v>53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5.75" x14ac:dyDescent="0.25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ht="15.75" x14ac:dyDescent="0.25">
      <c r="A52" s="22"/>
      <c r="B52" s="23" t="s">
        <v>26</v>
      </c>
      <c r="C52" s="23" t="s">
        <v>54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24">
    <mergeCell ref="B7:T7"/>
    <mergeCell ref="A1:T1"/>
    <mergeCell ref="A3:T3"/>
    <mergeCell ref="A4:T4"/>
    <mergeCell ref="A5:T5"/>
    <mergeCell ref="A6:U6"/>
    <mergeCell ref="B8:T8"/>
    <mergeCell ref="A9:T9"/>
    <mergeCell ref="A11:T11"/>
    <mergeCell ref="A12:A13"/>
    <mergeCell ref="B12:B13"/>
    <mergeCell ref="C12:C13"/>
    <mergeCell ref="D12:E12"/>
    <mergeCell ref="F12:G12"/>
    <mergeCell ref="H12:I12"/>
    <mergeCell ref="J12:K12"/>
    <mergeCell ref="A47:S47"/>
    <mergeCell ref="A48:S48"/>
    <mergeCell ref="L12:M12"/>
    <mergeCell ref="N12:O12"/>
    <mergeCell ref="P12:Q12"/>
    <mergeCell ref="R12:S12"/>
    <mergeCell ref="A29:S29"/>
    <mergeCell ref="A30:T30"/>
  </mergeCells>
  <dataValidations count="1">
    <dataValidation type="decimal" showInputMessage="1" showErrorMessage="1" sqref="P14" xr:uid="{00000000-0002-0000-0000-000000000000}">
      <formula1>-100</formula1>
      <formula2>80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epanfilova241@gmail.com</cp:lastModifiedBy>
  <dcterms:created xsi:type="dcterms:W3CDTF">2024-03-23T08:32:54Z</dcterms:created>
  <dcterms:modified xsi:type="dcterms:W3CDTF">2024-05-07T14:26:14Z</dcterms:modified>
</cp:coreProperties>
</file>